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S:\Education\Advanced Course\Advanced Course Collaborations\"/>
    </mc:Choice>
  </mc:AlternateContent>
  <xr:revisionPtr revIDLastSave="0" documentId="13_ncr:1_{8EDD68AD-E9CF-40C4-BCAD-81C12870C2F7}" xr6:coauthVersionLast="43" xr6:coauthVersionMax="43" xr10:uidLastSave="{00000000-0000-0000-0000-000000000000}"/>
  <bookViews>
    <workbookView xWindow="-19320" yWindow="-1155" windowWidth="19440" windowHeight="15000" tabRatio="480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5" i="1" l="1"/>
  <c r="C23" i="1" l="1"/>
  <c r="C6" i="1" l="1"/>
  <c r="C8" i="1" s="1"/>
  <c r="C25" i="1" l="1"/>
</calcChain>
</file>

<file path=xl/sharedStrings.xml><?xml version="1.0" encoding="utf-8"?>
<sst xmlns="http://schemas.openxmlformats.org/spreadsheetml/2006/main" count="35" uniqueCount="34">
  <si>
    <t>Attendees</t>
  </si>
  <si>
    <t>Registration Rate</t>
  </si>
  <si>
    <t>Income</t>
  </si>
  <si>
    <t xml:space="preserve">   Registration</t>
  </si>
  <si>
    <t xml:space="preserve">   Sponsorship</t>
  </si>
  <si>
    <t xml:space="preserve">      Total Income</t>
  </si>
  <si>
    <t>Expenses</t>
  </si>
  <si>
    <t xml:space="preserve">   Audio Visual</t>
  </si>
  <si>
    <t>No Recording of Presentation</t>
  </si>
  <si>
    <t xml:space="preserve">   Educational Materials</t>
  </si>
  <si>
    <t xml:space="preserve">   Program Development</t>
  </si>
  <si>
    <t xml:space="preserve">   Staff Travel/Hotel</t>
  </si>
  <si>
    <t xml:space="preserve">   Speaker Travel/Hotel</t>
  </si>
  <si>
    <t xml:space="preserve">   Food and Beverage</t>
  </si>
  <si>
    <t xml:space="preserve">   Hotel</t>
  </si>
  <si>
    <t xml:space="preserve">Participants will be responsible for their own hotel costs. Discounted rates provided at several hotels. </t>
  </si>
  <si>
    <t xml:space="preserve">   Social Events</t>
  </si>
  <si>
    <t xml:space="preserve">   Honoraria</t>
  </si>
  <si>
    <t xml:space="preserve">   Promotions</t>
  </si>
  <si>
    <t xml:space="preserve">   FCE Travel Awards</t>
  </si>
  <si>
    <t xml:space="preserve">      Total Expenses</t>
  </si>
  <si>
    <t xml:space="preserve">         Net Income (Loss)</t>
  </si>
  <si>
    <t xml:space="preserve">400 € Average Registration Rate </t>
  </si>
  <si>
    <t>Meeting Space</t>
  </si>
  <si>
    <t>Wine and Cheese reception, Faculty Dinner</t>
  </si>
  <si>
    <t>$1,000 x 2 Course Directors. $500/faculty member</t>
  </si>
  <si>
    <t>1 Staff | Airfare: $1,000/person | Hotel: $250/night x 4 nights | Miscellaneous Expenses: $300</t>
  </si>
  <si>
    <t>SAMPLE</t>
  </si>
  <si>
    <t>Attendance based on room capacity / host city estimate of demand for course</t>
  </si>
  <si>
    <t>-</t>
  </si>
  <si>
    <t xml:space="preserve">Attendees + staff + faculty  x $50/person/day x 2.5 days (2 lunches (Historical Average: $128/person/day) </t>
  </si>
  <si>
    <t>18 Faculty. 5 US/10 European/3 Paris | Airfare: $1,000/person US faculty, $250/person European Faculty | Hotel: $250/night x 3 nights</t>
  </si>
  <si>
    <t xml:space="preserve">   FOCIS Management Expenses</t>
  </si>
  <si>
    <t>Marketing Expenses, FCE Travel Award Administration, Registration Administration, Program Planning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</si>
</sst>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.0"/>
    <numFmt numFmtId="166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u/>
      <sz val="11"/>
      <color theme="1"/>
      <name val="Arial Narrow"/>
      <family val="2"/>
    </font>
    <font>
      <sz val="11"/>
      <color rgb="FFFF0000"/>
      <name val="Arial Narrow"/>
      <family val="2"/>
    </font>
    <font>
      <b/>
      <sz val="12"/>
      <color rgb="FFFF0000"/>
      <name val="Arial Narrow"/>
      <family val="2"/>
    </font>
    <font>
      <sz val="1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4" fillId="0" borderId="0" xfId="0" applyFont="1" applyBorder="1"/>
    <xf numFmtId="0" fontId="2" fillId="2" borderId="0" xfId="0" applyFont="1" applyFill="1"/>
    <xf numFmtId="0" fontId="2" fillId="0" borderId="0" xfId="0" applyFont="1" applyFill="1" applyBorder="1"/>
    <xf numFmtId="43" fontId="2" fillId="0" borderId="0" xfId="1" applyFont="1"/>
    <xf numFmtId="6" fontId="2" fillId="0" borderId="0" xfId="0" applyNumberFormat="1" applyFont="1" applyAlignment="1">
      <alignment horizontal="left"/>
    </xf>
    <xf numFmtId="0" fontId="3" fillId="0" borderId="0" xfId="0" applyFont="1" applyFill="1" applyBorder="1"/>
    <xf numFmtId="43" fontId="2" fillId="0" borderId="0" xfId="2" applyNumberFormat="1" applyFont="1" applyBorder="1" applyAlignment="1">
      <alignment horizontal="right" vertical="center"/>
    </xf>
    <xf numFmtId="0" fontId="4" fillId="0" borderId="0" xfId="0" applyFont="1" applyFill="1" applyBorder="1"/>
    <xf numFmtId="43" fontId="2" fillId="0" borderId="0" xfId="0" applyNumberFormat="1" applyFont="1" applyBorder="1" applyAlignment="1">
      <alignment vertical="center"/>
    </xf>
    <xf numFmtId="0" fontId="2" fillId="0" borderId="0" xfId="0" applyFont="1" applyBorder="1"/>
    <xf numFmtId="43" fontId="2" fillId="0" borderId="0" xfId="0" applyNumberFormat="1" applyFont="1"/>
    <xf numFmtId="10" fontId="0" fillId="0" borderId="0" xfId="0" applyNumberFormat="1"/>
    <xf numFmtId="165" fontId="0" fillId="0" borderId="0" xfId="0" applyNumberFormat="1"/>
    <xf numFmtId="44" fontId="0" fillId="0" borderId="0" xfId="2" applyFont="1"/>
    <xf numFmtId="44" fontId="0" fillId="0" borderId="0" xfId="0" applyNumberFormat="1"/>
    <xf numFmtId="0" fontId="2" fillId="0" borderId="0" xfId="0" applyFont="1" applyFill="1" applyBorder="1" applyAlignment="1">
      <alignment horizontal="left" indent="1"/>
    </xf>
    <xf numFmtId="0" fontId="5" fillId="0" borderId="0" xfId="0" applyFont="1"/>
    <xf numFmtId="0" fontId="6" fillId="0" borderId="5" xfId="0" applyFont="1" applyBorder="1" applyAlignment="1">
      <alignment horizontal="center"/>
    </xf>
    <xf numFmtId="0" fontId="7" fillId="0" borderId="0" xfId="0" applyFont="1"/>
    <xf numFmtId="0" fontId="7" fillId="0" borderId="0" xfId="0" applyFont="1" applyFill="1"/>
    <xf numFmtId="0" fontId="2" fillId="0" borderId="0" xfId="0" applyFont="1" applyAlignment="1">
      <alignment vertical="center"/>
    </xf>
    <xf numFmtId="166" fontId="2" fillId="2" borderId="0" xfId="0" applyNumberFormat="1" applyFont="1" applyFill="1" applyAlignment="1">
      <alignment horizontal="center"/>
    </xf>
    <xf numFmtId="166" fontId="2" fillId="2" borderId="0" xfId="1" applyNumberFormat="1" applyFont="1" applyFill="1"/>
    <xf numFmtId="166" fontId="2" fillId="2" borderId="2" xfId="1" applyNumberFormat="1" applyFont="1" applyFill="1" applyBorder="1" applyAlignment="1">
      <alignment horizontal="right" vertical="center"/>
    </xf>
    <xf numFmtId="166" fontId="7" fillId="2" borderId="0" xfId="1" applyNumberFormat="1" applyFont="1" applyFill="1" applyAlignment="1">
      <alignment vertical="center"/>
    </xf>
    <xf numFmtId="166" fontId="7" fillId="2" borderId="0" xfId="1" applyNumberFormat="1" applyFont="1" applyFill="1"/>
    <xf numFmtId="166" fontId="2" fillId="2" borderId="3" xfId="1" applyNumberFormat="1" applyFont="1" applyFill="1" applyBorder="1" applyAlignment="1">
      <alignment horizontal="right" vertical="center"/>
    </xf>
    <xf numFmtId="166" fontId="2" fillId="2" borderId="0" xfId="0" applyNumberFormat="1" applyFont="1" applyFill="1"/>
    <xf numFmtId="166" fontId="2" fillId="2" borderId="4" xfId="2" applyNumberFormat="1" applyFont="1" applyFill="1" applyBorder="1"/>
    <xf numFmtId="166" fontId="2" fillId="2" borderId="0" xfId="1" applyNumberFormat="1" applyFont="1" applyFill="1" applyAlignment="1">
      <alignment horizontal="center"/>
    </xf>
    <xf numFmtId="166" fontId="2" fillId="2" borderId="0" xfId="1" applyNumberFormat="1" applyFont="1" applyFill="1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30"/>
  <sheetViews>
    <sheetView tabSelected="1" zoomScale="90" zoomScaleNormal="90" workbookViewId="0"/>
  </sheetViews>
  <sheetFormatPr defaultColWidth="9.140625" defaultRowHeight="16.5" x14ac:dyDescent="0.3"/>
  <cols>
    <col min="1" max="1" width="32.7109375" style="1" customWidth="1"/>
    <col min="2" max="2" width="2.28515625" style="1" customWidth="1"/>
    <col min="3" max="3" width="12.5703125" style="1" bestFit="1" customWidth="1"/>
    <col min="4" max="4" width="134.7109375" style="1" bestFit="1" customWidth="1"/>
    <col min="5" max="16384" width="9.140625" style="1"/>
  </cols>
  <sheetData>
    <row r="1" spans="1:4" x14ac:dyDescent="0.3">
      <c r="B1" s="2"/>
    </row>
    <row r="2" spans="1:4" x14ac:dyDescent="0.3">
      <c r="B2" s="3"/>
      <c r="C2" s="4" t="s">
        <v>27</v>
      </c>
    </row>
    <row r="3" spans="1:4" x14ac:dyDescent="0.3">
      <c r="A3" s="1" t="s">
        <v>0</v>
      </c>
      <c r="B3" s="5"/>
      <c r="C3" s="6">
        <v>80</v>
      </c>
      <c r="D3" s="1" t="s">
        <v>28</v>
      </c>
    </row>
    <row r="4" spans="1:4" x14ac:dyDescent="0.3">
      <c r="A4" s="1" t="s">
        <v>1</v>
      </c>
      <c r="B4" s="5"/>
      <c r="C4" s="28">
        <v>440</v>
      </c>
      <c r="D4" s="1" t="s">
        <v>22</v>
      </c>
    </row>
    <row r="5" spans="1:4" x14ac:dyDescent="0.3">
      <c r="A5" s="7" t="s">
        <v>2</v>
      </c>
      <c r="C5" s="8"/>
    </row>
    <row r="6" spans="1:4" x14ac:dyDescent="0.3">
      <c r="A6" s="9" t="s">
        <v>3</v>
      </c>
      <c r="B6" s="10"/>
      <c r="C6" s="29">
        <f t="shared" ref="C6" si="0">SUM(C3*C4)</f>
        <v>35200</v>
      </c>
    </row>
    <row r="7" spans="1:4" x14ac:dyDescent="0.3">
      <c r="A7" s="9" t="s">
        <v>4</v>
      </c>
      <c r="B7" s="10"/>
      <c r="C7" s="37">
        <v>35000</v>
      </c>
      <c r="D7" s="11"/>
    </row>
    <row r="8" spans="1:4" x14ac:dyDescent="0.3">
      <c r="A8" s="12" t="s">
        <v>5</v>
      </c>
      <c r="B8" s="13"/>
      <c r="C8" s="30">
        <f t="shared" ref="C8" si="1">SUM(C6:C7)</f>
        <v>70200</v>
      </c>
    </row>
    <row r="9" spans="1:4" x14ac:dyDescent="0.3">
      <c r="A9" s="14" t="s">
        <v>6</v>
      </c>
      <c r="B9" s="15"/>
      <c r="C9" s="29"/>
    </row>
    <row r="10" spans="1:4" x14ac:dyDescent="0.3">
      <c r="A10" s="16" t="s">
        <v>7</v>
      </c>
      <c r="B10" s="15"/>
      <c r="C10" s="31">
        <v>1500</v>
      </c>
      <c r="D10" s="1" t="s">
        <v>8</v>
      </c>
    </row>
    <row r="11" spans="1:4" x14ac:dyDescent="0.3">
      <c r="A11" s="9" t="s">
        <v>9</v>
      </c>
      <c r="B11" s="15"/>
      <c r="C11" s="31">
        <v>1500</v>
      </c>
      <c r="D11" s="23"/>
    </row>
    <row r="12" spans="1:4" x14ac:dyDescent="0.3">
      <c r="A12" s="9" t="s">
        <v>10</v>
      </c>
      <c r="B12" s="15"/>
      <c r="C12" s="32">
        <v>1000</v>
      </c>
      <c r="D12" s="23"/>
    </row>
    <row r="13" spans="1:4" x14ac:dyDescent="0.3">
      <c r="A13" s="9" t="s">
        <v>11</v>
      </c>
      <c r="B13" s="15"/>
      <c r="C13" s="31">
        <v>2300</v>
      </c>
      <c r="D13" s="1" t="s">
        <v>26</v>
      </c>
    </row>
    <row r="14" spans="1:4" x14ac:dyDescent="0.3">
      <c r="A14" s="9" t="s">
        <v>12</v>
      </c>
      <c r="B14" s="15"/>
      <c r="C14" s="31">
        <v>19250</v>
      </c>
      <c r="D14" s="25" t="s">
        <v>31</v>
      </c>
    </row>
    <row r="15" spans="1:4" x14ac:dyDescent="0.3">
      <c r="A15" s="9" t="s">
        <v>13</v>
      </c>
      <c r="B15" s="15"/>
      <c r="C15" s="31">
        <f>SUM(C3*100)+(C3*50)</f>
        <v>12000</v>
      </c>
      <c r="D15" s="1" t="s">
        <v>30</v>
      </c>
    </row>
    <row r="16" spans="1:4" x14ac:dyDescent="0.3">
      <c r="A16" s="22" t="s">
        <v>23</v>
      </c>
      <c r="B16" s="15"/>
      <c r="C16" s="36" t="s">
        <v>29</v>
      </c>
    </row>
    <row r="17" spans="1:4" x14ac:dyDescent="0.3">
      <c r="A17" s="9" t="s">
        <v>14</v>
      </c>
      <c r="B17" s="15"/>
      <c r="C17" s="36" t="s">
        <v>29</v>
      </c>
      <c r="D17" s="1" t="s">
        <v>15</v>
      </c>
    </row>
    <row r="18" spans="1:4" x14ac:dyDescent="0.3">
      <c r="A18" s="9" t="s">
        <v>16</v>
      </c>
      <c r="B18" s="15"/>
      <c r="C18" s="32">
        <v>6000</v>
      </c>
      <c r="D18" s="25" t="s">
        <v>24</v>
      </c>
    </row>
    <row r="19" spans="1:4" x14ac:dyDescent="0.3">
      <c r="A19" s="9" t="s">
        <v>17</v>
      </c>
      <c r="B19" s="15"/>
      <c r="C19" s="31">
        <v>10500</v>
      </c>
      <c r="D19" s="25" t="s">
        <v>25</v>
      </c>
    </row>
    <row r="20" spans="1:4" x14ac:dyDescent="0.3">
      <c r="A20" s="9" t="s">
        <v>18</v>
      </c>
      <c r="B20" s="15"/>
      <c r="C20" s="31">
        <v>4500</v>
      </c>
      <c r="D20" s="25"/>
    </row>
    <row r="21" spans="1:4" x14ac:dyDescent="0.3">
      <c r="A21" s="9" t="s">
        <v>19</v>
      </c>
      <c r="B21" s="15"/>
      <c r="C21" s="31">
        <v>7500</v>
      </c>
      <c r="D21" s="25"/>
    </row>
    <row r="22" spans="1:4" x14ac:dyDescent="0.3">
      <c r="A22" s="9" t="s">
        <v>32</v>
      </c>
      <c r="B22" s="15"/>
      <c r="C22" s="31">
        <v>7500</v>
      </c>
      <c r="D22" s="26" t="s">
        <v>33</v>
      </c>
    </row>
    <row r="23" spans="1:4" x14ac:dyDescent="0.3">
      <c r="A23" s="12" t="s">
        <v>20</v>
      </c>
      <c r="B23" s="13"/>
      <c r="C23" s="33">
        <f t="shared" ref="C23" si="2">SUM(C10:C21)</f>
        <v>66050</v>
      </c>
    </row>
    <row r="24" spans="1:4" x14ac:dyDescent="0.3">
      <c r="A24" s="9"/>
      <c r="C24" s="34"/>
    </row>
    <row r="25" spans="1:4" ht="17.25" thickBot="1" x14ac:dyDescent="0.35">
      <c r="A25" s="12" t="s">
        <v>21</v>
      </c>
      <c r="B25" s="17"/>
      <c r="C25" s="35">
        <f t="shared" ref="C25" si="3">C8-C23</f>
        <v>4150</v>
      </c>
    </row>
    <row r="26" spans="1:4" ht="17.25" thickTop="1" x14ac:dyDescent="0.3">
      <c r="A26" s="12"/>
      <c r="C26" s="24"/>
    </row>
    <row r="30" spans="1:4" x14ac:dyDescent="0.3">
      <c r="A30" s="27"/>
    </row>
  </sheetData>
  <pageMargins left="0.7" right="0.7" top="0.75" bottom="0.75" header="0.3" footer="0.3"/>
  <pageSetup paperSize="9" scale="71" orientation="landscape" r:id="rId1"/>
  <headerFooter>
    <oddHeader>&amp;F</oddHeader>
    <oddFooter>&amp;L&amp;B Confidential&amp;B&amp;C&amp;D&amp;RPage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F1:K5"/>
  <sheetViews>
    <sheetView workbookViewId="0">
      <selection sqref="A1:K6"/>
    </sheetView>
  </sheetViews>
  <sheetFormatPr defaultColWidth="9.140625" defaultRowHeight="15" x14ac:dyDescent="0.25"/>
  <cols>
    <col min="1" max="1" width="16.42578125" bestFit="1" customWidth="1"/>
    <col min="2" max="2" width="8.85546875" customWidth="1"/>
    <col min="8" max="8" width="9.5703125" style="19" bestFit="1" customWidth="1"/>
    <col min="10" max="11" width="11.5703125" bestFit="1" customWidth="1"/>
  </cols>
  <sheetData>
    <row r="1" spans="6:11" x14ac:dyDescent="0.25">
      <c r="F1" s="18"/>
      <c r="J1" s="20"/>
    </row>
    <row r="2" spans="6:11" x14ac:dyDescent="0.25">
      <c r="F2" s="18"/>
      <c r="J2" s="20"/>
    </row>
    <row r="3" spans="6:11" x14ac:dyDescent="0.25">
      <c r="F3" s="18"/>
      <c r="J3" s="20"/>
    </row>
    <row r="4" spans="6:11" x14ac:dyDescent="0.25">
      <c r="F4" s="18"/>
      <c r="J4" s="20"/>
    </row>
    <row r="5" spans="6:11" x14ac:dyDescent="0.25">
      <c r="F5" s="18"/>
      <c r="J5" s="20"/>
      <c r="K5" s="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Mathy</dc:creator>
  <cp:lastModifiedBy>Melinda Waite</cp:lastModifiedBy>
  <cp:lastPrinted>2019-04-22T19:35:32Z</cp:lastPrinted>
  <dcterms:created xsi:type="dcterms:W3CDTF">2015-11-03T20:02:44Z</dcterms:created>
  <dcterms:modified xsi:type="dcterms:W3CDTF">2019-04-22T19:35:39Z</dcterms:modified>
</cp:coreProperties>
</file>